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ROLOGIA\Documents\Giuli\Prec_mensuales\BaseHistorica_PrecipitacionMENSUAL\"/>
    </mc:Choice>
  </mc:AlternateContent>
  <xr:revisionPtr revIDLastSave="0" documentId="13_ncr:1_{EC8511AD-AC0F-4E0B-9FEF-5E26D37C2D23}" xr6:coauthVersionLast="47" xr6:coauthVersionMax="47" xr10:uidLastSave="{00000000-0000-0000-0000-000000000000}"/>
  <bookViews>
    <workbookView xWindow="9915" yWindow="615" windowWidth="14370" windowHeight="15075" xr2:uid="{9C237F90-FA76-43C9-9E96-B70BF2E885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7" i="1" l="1"/>
  <c r="D137" i="1"/>
  <c r="E137" i="1"/>
  <c r="F137" i="1"/>
  <c r="G137" i="1"/>
  <c r="H137" i="1"/>
  <c r="I137" i="1"/>
  <c r="J137" i="1"/>
  <c r="K137" i="1"/>
  <c r="L137" i="1"/>
  <c r="M137" i="1"/>
  <c r="C138" i="1"/>
  <c r="D138" i="1"/>
  <c r="E138" i="1"/>
  <c r="F138" i="1"/>
  <c r="G138" i="1"/>
  <c r="H138" i="1"/>
  <c r="I138" i="1"/>
  <c r="J138" i="1"/>
  <c r="K138" i="1"/>
  <c r="L138" i="1"/>
  <c r="M138" i="1"/>
  <c r="C139" i="1"/>
  <c r="D139" i="1"/>
  <c r="E139" i="1"/>
  <c r="F139" i="1"/>
  <c r="G139" i="1"/>
  <c r="H139" i="1"/>
  <c r="I139" i="1"/>
  <c r="J139" i="1"/>
  <c r="K139" i="1"/>
  <c r="L139" i="1"/>
  <c r="M139" i="1"/>
  <c r="C140" i="1"/>
  <c r="D140" i="1"/>
  <c r="E140" i="1"/>
  <c r="F140" i="1"/>
  <c r="G140" i="1"/>
  <c r="H140" i="1"/>
  <c r="I140" i="1"/>
  <c r="J140" i="1"/>
  <c r="K140" i="1"/>
  <c r="L140" i="1"/>
  <c r="M140" i="1"/>
  <c r="B140" i="1"/>
  <c r="B139" i="1"/>
  <c r="B138" i="1"/>
  <c r="B137" i="1"/>
  <c r="N81" i="1" l="1"/>
  <c r="N98" i="1"/>
  <c r="N99" i="1"/>
  <c r="N83" i="1" l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100" i="1"/>
  <c r="N101" i="1"/>
  <c r="N102" i="1"/>
  <c r="N103" i="1"/>
  <c r="N82" i="1"/>
  <c r="N139" i="1" l="1"/>
  <c r="N140" i="1"/>
  <c r="N137" i="1"/>
  <c r="N138" i="1"/>
</calcChain>
</file>

<file path=xl/sharedStrings.xml><?xml version="1.0" encoding="utf-8"?>
<sst xmlns="http://schemas.openxmlformats.org/spreadsheetml/2006/main" count="154" uniqueCount="154">
  <si>
    <t>Estación:</t>
  </si>
  <si>
    <t>Código:</t>
  </si>
  <si>
    <t>Latitud:</t>
  </si>
  <si>
    <t>Longitud:</t>
  </si>
  <si>
    <t>Altitud:</t>
  </si>
  <si>
    <t>Variable:</t>
  </si>
  <si>
    <t>Precipitación mensual</t>
  </si>
  <si>
    <t>Administración Provincial de Recursos Hídricos (APRHI)</t>
  </si>
  <si>
    <t>Unidad:</t>
  </si>
  <si>
    <t>mm</t>
  </si>
  <si>
    <t>TOTAL ANUAL</t>
  </si>
  <si>
    <t>Promedio</t>
  </si>
  <si>
    <t>Minimo</t>
  </si>
  <si>
    <t>Máximo</t>
  </si>
  <si>
    <t>Cantidad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</si>
  <si>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</si>
  <si>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</si>
  <si>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</si>
  <si>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</si>
  <si>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</si>
  <si>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</si>
  <si>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</si>
  <si>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</si>
  <si>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</si>
  <si>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</si>
  <si>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</si>
  <si>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</si>
  <si>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1937-1938</t>
  </si>
  <si>
    <t>1938-1939</t>
  </si>
  <si>
    <t>1939-1940</t>
  </si>
  <si>
    <t>1940-1941</t>
  </si>
  <si>
    <t>1941-1942</t>
  </si>
  <si>
    <t>1942-1943</t>
  </si>
  <si>
    <t>1943-1944</t>
  </si>
  <si>
    <t>1944-1945</t>
  </si>
  <si>
    <t>1945-1946</t>
  </si>
  <si>
    <t>1946-1947</t>
  </si>
  <si>
    <t>1947-1948</t>
  </si>
  <si>
    <t>1948-1949</t>
  </si>
  <si>
    <t>1949-1950</t>
  </si>
  <si>
    <t>msnm</t>
  </si>
  <si>
    <t>1950-1951</t>
  </si>
  <si>
    <t>1951-1952</t>
  </si>
  <si>
    <t>1952-1953</t>
  </si>
  <si>
    <t>1953-1954</t>
  </si>
  <si>
    <t>1954-1955</t>
  </si>
  <si>
    <t>1955-1956</t>
  </si>
  <si>
    <t>1956-1957</t>
  </si>
  <si>
    <t>1957-1958</t>
  </si>
  <si>
    <t>1958-1959</t>
  </si>
  <si>
    <t>1959-1960</t>
  </si>
  <si>
    <t>1960-1961</t>
  </si>
  <si>
    <t>1961-1962</t>
  </si>
  <si>
    <t>1962-1963</t>
  </si>
  <si>
    <t>1963-1964</t>
  </si>
  <si>
    <t>1964-1965</t>
  </si>
  <si>
    <t>1965-1966</t>
  </si>
  <si>
    <t>1966-1967</t>
  </si>
  <si>
    <t>1967-1968</t>
  </si>
  <si>
    <t>1968-1969</t>
  </si>
  <si>
    <t>1969-1970</t>
  </si>
  <si>
    <t>1970-1971</t>
  </si>
  <si>
    <t>1971-1972</t>
  </si>
  <si>
    <t>1972-1973</t>
  </si>
  <si>
    <t>1973-1974</t>
  </si>
  <si>
    <t>1974-1975</t>
  </si>
  <si>
    <t>1975-1976</t>
  </si>
  <si>
    <t>1976-1977</t>
  </si>
  <si>
    <t>1977-1978</t>
  </si>
  <si>
    <t>1978-1979</t>
  </si>
  <si>
    <t>1979-1980</t>
  </si>
  <si>
    <t>1980-1981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</si>
  <si>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</si>
  <si>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</si>
  <si>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</si>
  <si>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</si>
  <si>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</si>
  <si>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</si>
  <si>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</si>
  <si>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</si>
  <si>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</si>
  <si>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</si>
  <si>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</si>
  <si>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</si>
  <si>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</si>
  <si>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</si>
  <si>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</si>
  <si>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</si>
  <si>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</si>
  <si>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</si>
  <si>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</si>
  <si>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</si>
  <si>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</si>
  <si>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</si>
  <si>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</si>
  <si>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</si>
  <si>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</si>
  <si>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</si>
  <si>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</si>
  <si>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</si>
  <si>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</si>
  <si>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</si>
  <si>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</si>
  <si>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</si>
  <si>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</si>
  <si>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</si>
  <si>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</si>
  <si>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</si>
  <si>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</si>
  <si>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</si>
  <si>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</si>
  <si>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</si>
  <si>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</si>
  <si>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Año Hidrológico</t>
  </si>
  <si>
    <t>1930-1931</t>
  </si>
  <si>
    <t>1931-1932</t>
  </si>
  <si>
    <t>1932-1933</t>
  </si>
  <si>
    <t>1933-1934</t>
  </si>
  <si>
    <t>1934-1935</t>
  </si>
  <si>
    <t>1935-1936</t>
  </si>
  <si>
    <t>1936-1937</t>
  </si>
  <si>
    <t>1910-1911</t>
  </si>
  <si>
    <t>1911-1912</t>
  </si>
  <si>
    <t>1912-1913</t>
  </si>
  <si>
    <t>1913-1914</t>
  </si>
  <si>
    <t>1914-1915</t>
  </si>
  <si>
    <t>1915-1916</t>
  </si>
  <si>
    <t>1916-1917</t>
  </si>
  <si>
    <t>1917-1918</t>
  </si>
  <si>
    <t>1918-1919</t>
  </si>
  <si>
    <t>1919-1920</t>
  </si>
  <si>
    <t>1920-1921</t>
  </si>
  <si>
    <t>1921-1922</t>
  </si>
  <si>
    <t>1922-1923</t>
  </si>
  <si>
    <t>1923-1924</t>
  </si>
  <si>
    <t>1924-1925</t>
  </si>
  <si>
    <t>1925-1926</t>
  </si>
  <si>
    <t>1926-1927</t>
  </si>
  <si>
    <t>1927-1928</t>
  </si>
  <si>
    <t>1928-1929</t>
  </si>
  <si>
    <t>1929-1930</t>
  </si>
  <si>
    <t>1900-1901</t>
  </si>
  <si>
    <t>1901-1902</t>
  </si>
  <si>
    <t>1902-1903</t>
  </si>
  <si>
    <t>1903-1904</t>
  </si>
  <si>
    <t>1904-1905</t>
  </si>
  <si>
    <t>1905-1906</t>
  </si>
  <si>
    <t>1906-1907</t>
  </si>
  <si>
    <t>1907-1908</t>
  </si>
  <si>
    <t>1908-1909</t>
  </si>
  <si>
    <t>1909-1910</t>
  </si>
  <si>
    <t>Departamento:</t>
  </si>
  <si>
    <t>Rio Cuarto</t>
  </si>
  <si>
    <t>Ea. LA HERMINIA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</si>
</sst>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Roboto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2" fillId="0" borderId="0" xfId="0" applyNumberFormat="1" applyFont="1"/>
    <xf numFmtId="0" fontId="0" fillId="0" borderId="1" xfId="0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0" fillId="0" borderId="0" xfId="0" applyAlignment="1">
      <alignment horizontal="left"/>
    </xf>
    <xf numFmtId="0" fontId="0" fillId="3" borderId="1" xfId="0" applyFill="1" applyBorder="1"/>
    <xf numFmtId="0" fontId="0" fillId="4" borderId="1" xfId="0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/>
    <xf numFmtId="1" fontId="4" fillId="0" borderId="1" xfId="0" applyNumberFormat="1" applyFont="1" applyBorder="1"/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6" fontId="4" fillId="4" borderId="1" xfId="0" quotePrefix="1" applyNumberFormat="1" applyFont="1" applyFill="1" applyBorder="1" applyAlignment="1">
      <alignment horizontal="center"/>
    </xf>
    <xf numFmtId="0" fontId="4" fillId="4" borderId="1" xfId="0" quotePrefix="1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0" fillId="3" borderId="1" xfId="0" applyNumberFormat="1" applyFill="1" applyBorder="1"/>
    <xf numFmtId="165" fontId="4" fillId="0" borderId="1" xfId="0" applyNumberFormat="1" applyFont="1" applyBorder="1"/>
    <xf numFmtId="165" fontId="0" fillId="0" borderId="1" xfId="0" applyNumberFormat="1" applyBorder="1"/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5A62-1458-4620-8197-2981B079EE43}">
  <dimension ref="A1:N147"/>
  <sheetViews>
    <sheetView tabSelected="1" workbookViewId="0"/>
  </sheetViews>
  <sheetFormatPr baseColWidth="10" defaultRowHeight="15" x14ac:dyDescent="0.25"/>
  <cols>
    <col min="1" max="1" width="11.140625" customWidth="1"/>
    <col min="2" max="2" width="11.85546875" bestFit="1" customWidth="1"/>
    <col min="5" max="5" width="11.42578125" customWidth="1"/>
    <col min="14" max="14" width="13.28515625" bestFit="1" customWidth="1"/>
  </cols>
  <sheetData>
    <row r="1" spans="1:14" x14ac:dyDescent="0.25">
      <c r="A1" s="10" t="s">
        <v>7</v>
      </c>
    </row>
    <row r="3" spans="1:14" x14ac:dyDescent="0.25">
      <c r="A3" t="s">
        <v>0</v>
      </c>
      <c r="B3" t="s">
        <v>153</v>
      </c>
    </row>
    <row r="4" spans="1:14" x14ac:dyDescent="0.25">
      <c r="A4" t="s">
        <v>1</v>
      </c>
      <c r="B4">
        <v>8144</v>
      </c>
    </row>
    <row r="5" spans="1:14" x14ac:dyDescent="0.25">
      <c r="A5" t="s">
        <v>151</v>
      </c>
      <c r="B5" t="s">
        <v>152</v>
      </c>
    </row>
    <row r="6" spans="1:14" x14ac:dyDescent="0.25">
      <c r="A6" t="s">
        <v>2</v>
      </c>
      <c r="B6" s="26">
        <v>-33.366666670000001</v>
      </c>
    </row>
    <row r="7" spans="1:14" x14ac:dyDescent="0.25">
      <c r="A7" t="s">
        <v>3</v>
      </c>
      <c r="B7" s="26">
        <v>-64.133333329999999</v>
      </c>
      <c r="D7" s="1"/>
    </row>
    <row r="8" spans="1:14" x14ac:dyDescent="0.25">
      <c r="A8" t="s">
        <v>4</v>
      </c>
      <c r="B8">
        <v>320</v>
      </c>
      <c r="C8" t="s">
        <v>40</v>
      </c>
    </row>
    <row r="10" spans="1:14" x14ac:dyDescent="0.25">
      <c r="A10" t="s">
        <v>5</v>
      </c>
      <c r="B10" t="s">
        <v>6</v>
      </c>
    </row>
    <row r="11" spans="1:14" x14ac:dyDescent="0.25">
      <c r="A11" t="s">
        <v>8</v>
      </c>
      <c r="B11" t="s">
        <v>9</v>
      </c>
    </row>
    <row r="13" spans="1:14" ht="30" x14ac:dyDescent="0.25">
      <c r="A13" s="9" t="s">
        <v>113</v>
      </c>
      <c r="B13" s="13" t="s">
        <v>15</v>
      </c>
      <c r="C13" s="13" t="s">
        <v>16</v>
      </c>
      <c r="D13" s="13" t="s">
        <v>17</v>
      </c>
      <c r="E13" s="13" t="s">
        <v>18</v>
      </c>
      <c r="F13" s="13" t="s">
        <v>19</v>
      </c>
      <c r="G13" s="13" t="s">
        <v>20</v>
      </c>
      <c r="H13" s="13" t="s">
        <v>21</v>
      </c>
      <c r="I13" s="13" t="s">
        <v>22</v>
      </c>
      <c r="J13" s="13" t="s">
        <v>23</v>
      </c>
      <c r="K13" s="13" t="s">
        <v>24</v>
      </c>
      <c r="L13" s="13" t="s">
        <v>25</v>
      </c>
      <c r="M13" s="13" t="s">
        <v>26</v>
      </c>
      <c r="N13" s="13" t="s">
        <v>10</v>
      </c>
    </row>
    <row r="14" spans="1:14" x14ac:dyDescent="0.25">
      <c r="A14" s="23" t="s">
        <v>141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5"/>
    </row>
    <row r="15" spans="1:14" x14ac:dyDescent="0.25">
      <c r="A15" s="23" t="s">
        <v>142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</row>
    <row r="16" spans="1:14" x14ac:dyDescent="0.25">
      <c r="A16" s="23" t="s">
        <v>143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</row>
    <row r="17" spans="1:14" x14ac:dyDescent="0.25">
      <c r="A17" s="23" t="s">
        <v>144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</row>
    <row r="18" spans="1:14" x14ac:dyDescent="0.25">
      <c r="A18" s="23" t="s">
        <v>145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</row>
    <row r="19" spans="1:14" x14ac:dyDescent="0.25">
      <c r="A19" s="23" t="s">
        <v>146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/>
    </row>
    <row r="20" spans="1:14" x14ac:dyDescent="0.25">
      <c r="A20" s="23" t="s">
        <v>147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</row>
    <row r="21" spans="1:14" x14ac:dyDescent="0.25">
      <c r="A21" s="23" t="s">
        <v>148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</row>
    <row r="22" spans="1:14" x14ac:dyDescent="0.25">
      <c r="A22" s="23" t="s">
        <v>149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/>
    </row>
    <row r="23" spans="1:14" x14ac:dyDescent="0.25">
      <c r="A23" s="23" t="s">
        <v>150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5"/>
    </row>
    <row r="24" spans="1:14" x14ac:dyDescent="0.25">
      <c r="A24" s="23" t="s">
        <v>121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/>
    </row>
    <row r="25" spans="1:14" x14ac:dyDescent="0.25">
      <c r="A25" s="23" t="s">
        <v>122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5"/>
    </row>
    <row r="26" spans="1:14" x14ac:dyDescent="0.25">
      <c r="A26" s="23" t="s">
        <v>123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</row>
    <row r="27" spans="1:14" x14ac:dyDescent="0.25">
      <c r="A27" s="23" t="s">
        <v>124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5"/>
    </row>
    <row r="28" spans="1:14" x14ac:dyDescent="0.25">
      <c r="A28" s="23" t="s">
        <v>125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5"/>
    </row>
    <row r="29" spans="1:14" x14ac:dyDescent="0.25">
      <c r="A29" s="23" t="s">
        <v>126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5"/>
    </row>
    <row r="30" spans="1:14" x14ac:dyDescent="0.25">
      <c r="A30" s="23" t="s">
        <v>127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5"/>
    </row>
    <row r="31" spans="1:14" x14ac:dyDescent="0.25">
      <c r="A31" s="23" t="s">
        <v>128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5"/>
    </row>
    <row r="32" spans="1:14" x14ac:dyDescent="0.25">
      <c r="A32" s="23" t="s">
        <v>129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5"/>
    </row>
    <row r="33" spans="1:14" x14ac:dyDescent="0.25">
      <c r="A33" s="23" t="s">
        <v>130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5"/>
    </row>
    <row r="34" spans="1:14" x14ac:dyDescent="0.25">
      <c r="A34" s="23" t="s">
        <v>131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5"/>
    </row>
    <row r="35" spans="1:14" x14ac:dyDescent="0.25">
      <c r="A35" s="23" t="s">
        <v>132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5"/>
    </row>
    <row r="36" spans="1:14" x14ac:dyDescent="0.25">
      <c r="A36" s="23" t="s">
        <v>133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5"/>
    </row>
    <row r="37" spans="1:14" x14ac:dyDescent="0.25">
      <c r="A37" s="23" t="s">
        <v>134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5"/>
    </row>
    <row r="38" spans="1:14" x14ac:dyDescent="0.25">
      <c r="A38" s="23" t="s">
        <v>135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5"/>
    </row>
    <row r="39" spans="1:14" x14ac:dyDescent="0.25">
      <c r="A39" s="23" t="s">
        <v>136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</row>
    <row r="40" spans="1:14" x14ac:dyDescent="0.25">
      <c r="A40" s="23" t="s">
        <v>137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5"/>
    </row>
    <row r="41" spans="1:14" x14ac:dyDescent="0.25">
      <c r="A41" s="23" t="s">
        <v>138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5"/>
    </row>
    <row r="42" spans="1:14" x14ac:dyDescent="0.25">
      <c r="A42" s="23" t="s">
        <v>139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5"/>
    </row>
    <row r="43" spans="1:14" x14ac:dyDescent="0.25">
      <c r="A43" s="23" t="s">
        <v>140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5"/>
    </row>
    <row r="44" spans="1:14" x14ac:dyDescent="0.25">
      <c r="A44" s="23" t="s">
        <v>114</v>
      </c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5"/>
    </row>
    <row r="45" spans="1:14" x14ac:dyDescent="0.25">
      <c r="A45" s="23" t="s">
        <v>115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5"/>
    </row>
    <row r="46" spans="1:14" x14ac:dyDescent="0.25">
      <c r="A46" s="23" t="s">
        <v>116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5"/>
    </row>
    <row r="47" spans="1:14" x14ac:dyDescent="0.25">
      <c r="A47" s="23" t="s">
        <v>117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5"/>
    </row>
    <row r="48" spans="1:14" x14ac:dyDescent="0.25">
      <c r="A48" s="23" t="s">
        <v>118</v>
      </c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5"/>
    </row>
    <row r="49" spans="1:14" x14ac:dyDescent="0.25">
      <c r="A49" s="23" t="s">
        <v>119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5"/>
    </row>
    <row r="50" spans="1:14" x14ac:dyDescent="0.25">
      <c r="A50" s="23" t="s">
        <v>120</v>
      </c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5"/>
    </row>
    <row r="51" spans="1:14" x14ac:dyDescent="0.25">
      <c r="A51" s="14" t="s">
        <v>27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6"/>
    </row>
    <row r="52" spans="1:14" x14ac:dyDescent="0.25">
      <c r="A52" s="14" t="s">
        <v>28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6"/>
    </row>
    <row r="53" spans="1:14" x14ac:dyDescent="0.25">
      <c r="A53" s="14" t="s">
        <v>29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6"/>
    </row>
    <row r="54" spans="1:14" x14ac:dyDescent="0.25">
      <c r="A54" s="14" t="s">
        <v>30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6"/>
    </row>
    <row r="55" spans="1:14" x14ac:dyDescent="0.25">
      <c r="A55" s="14" t="s">
        <v>31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6"/>
    </row>
    <row r="56" spans="1:14" x14ac:dyDescent="0.25">
      <c r="A56" s="14" t="s">
        <v>32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6"/>
    </row>
    <row r="57" spans="1:14" x14ac:dyDescent="0.25">
      <c r="A57" s="14" t="s">
        <v>33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6"/>
    </row>
    <row r="58" spans="1:14" x14ac:dyDescent="0.25">
      <c r="A58" s="14" t="s">
        <v>34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6"/>
    </row>
    <row r="59" spans="1:14" x14ac:dyDescent="0.25">
      <c r="A59" s="14" t="s">
        <v>35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6"/>
    </row>
    <row r="60" spans="1:14" x14ac:dyDescent="0.25">
      <c r="A60" s="14" t="s">
        <v>36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6"/>
    </row>
    <row r="61" spans="1:14" x14ac:dyDescent="0.25">
      <c r="A61" s="14" t="s">
        <v>37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6"/>
    </row>
    <row r="62" spans="1:14" x14ac:dyDescent="0.25">
      <c r="A62" s="14" t="s">
        <v>38</v>
      </c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6"/>
    </row>
    <row r="63" spans="1:14" x14ac:dyDescent="0.25">
      <c r="A63" s="14" t="s">
        <v>39</v>
      </c>
      <c r="B63" s="12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6"/>
    </row>
    <row r="64" spans="1:14" x14ac:dyDescent="0.25">
      <c r="A64" s="14" t="s">
        <v>41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6"/>
    </row>
    <row r="65" spans="1:14" x14ac:dyDescent="0.25">
      <c r="A65" s="14" t="s">
        <v>42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6"/>
    </row>
    <row r="66" spans="1:14" x14ac:dyDescent="0.25">
      <c r="A66" s="14" t="s">
        <v>43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6"/>
    </row>
    <row r="67" spans="1:14" x14ac:dyDescent="0.25">
      <c r="A67" s="14" t="s">
        <v>44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6"/>
    </row>
    <row r="68" spans="1:14" x14ac:dyDescent="0.25">
      <c r="A68" s="14" t="s">
        <v>45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6"/>
    </row>
    <row r="69" spans="1:14" x14ac:dyDescent="0.25">
      <c r="A69" s="14" t="s">
        <v>46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6"/>
    </row>
    <row r="70" spans="1:14" x14ac:dyDescent="0.25">
      <c r="A70" s="14" t="s">
        <v>47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6"/>
    </row>
    <row r="71" spans="1:14" x14ac:dyDescent="0.25">
      <c r="A71" s="14" t="s">
        <v>48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6"/>
    </row>
    <row r="72" spans="1:14" x14ac:dyDescent="0.25">
      <c r="A72" s="14" t="s">
        <v>49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6"/>
    </row>
    <row r="73" spans="1:14" x14ac:dyDescent="0.25">
      <c r="A73" s="14" t="s">
        <v>50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6"/>
    </row>
    <row r="74" spans="1:14" x14ac:dyDescent="0.25">
      <c r="A74" s="14" t="s">
        <v>51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6"/>
    </row>
    <row r="75" spans="1:14" x14ac:dyDescent="0.25">
      <c r="A75" s="14" t="s">
        <v>52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6"/>
    </row>
    <row r="76" spans="1:14" x14ac:dyDescent="0.25">
      <c r="A76" s="15" t="s">
        <v>53</v>
      </c>
      <c r="B76" s="3"/>
      <c r="C76" s="3"/>
      <c r="D76" s="3"/>
      <c r="E76" s="3"/>
      <c r="F76" s="3"/>
      <c r="G76" s="3"/>
      <c r="H76" s="3"/>
      <c r="I76" s="3"/>
      <c r="J76" s="4"/>
      <c r="K76" s="3"/>
      <c r="L76" s="3"/>
      <c r="M76" s="3"/>
      <c r="N76" s="6"/>
    </row>
    <row r="77" spans="1:14" x14ac:dyDescent="0.25">
      <c r="A77" s="15" t="s">
        <v>54</v>
      </c>
      <c r="B77" s="3"/>
      <c r="C77" s="3"/>
      <c r="D77" s="3"/>
      <c r="E77" s="3"/>
      <c r="F77" s="3"/>
      <c r="G77" s="3"/>
      <c r="H77" s="3"/>
      <c r="I77" s="3"/>
      <c r="J77" s="4"/>
      <c r="K77" s="3"/>
      <c r="L77" s="3"/>
      <c r="M77" s="3"/>
      <c r="N77" s="6"/>
    </row>
    <row r="78" spans="1:14" x14ac:dyDescent="0.25">
      <c r="A78" s="15" t="s">
        <v>55</v>
      </c>
      <c r="B78" s="3"/>
      <c r="C78" s="3"/>
      <c r="D78" s="3"/>
      <c r="E78" s="3"/>
      <c r="F78" s="3"/>
      <c r="G78" s="3"/>
      <c r="H78" s="3"/>
      <c r="I78" s="3"/>
      <c r="J78" s="4"/>
      <c r="K78" s="3"/>
      <c r="L78" s="3"/>
      <c r="M78" s="3"/>
      <c r="N78" s="6"/>
    </row>
    <row r="79" spans="1:14" x14ac:dyDescent="0.25">
      <c r="A79" s="15" t="s">
        <v>56</v>
      </c>
      <c r="B79" s="3"/>
      <c r="C79" s="3"/>
      <c r="D79" s="3"/>
      <c r="E79" s="3"/>
      <c r="F79" s="3"/>
      <c r="G79" s="3"/>
      <c r="H79" s="3"/>
      <c r="I79" s="3"/>
      <c r="J79" s="4"/>
      <c r="K79" s="3"/>
      <c r="L79" s="3"/>
      <c r="M79" s="3"/>
      <c r="N79" s="6"/>
    </row>
    <row r="80" spans="1:14" x14ac:dyDescent="0.25">
      <c r="A80" s="15" t="s">
        <v>57</v>
      </c>
      <c r="B80" s="18"/>
      <c r="C80" s="18"/>
      <c r="D80" s="18"/>
      <c r="E80" s="18"/>
      <c r="F80" s="18"/>
      <c r="G80" s="18"/>
      <c r="H80" s="18"/>
      <c r="I80" s="18"/>
      <c r="J80" s="19"/>
      <c r="K80" s="18"/>
      <c r="L80" s="18"/>
      <c r="M80" s="18"/>
      <c r="N80" s="20"/>
    </row>
    <row r="81" spans="1:14" x14ac:dyDescent="0.25">
      <c r="A81" s="15" t="s">
        <v>58</v>
      </c>
      <c r="B81" s="18">
        <v>9</v>
      </c>
      <c r="C81" s="18">
        <v>29</v>
      </c>
      <c r="D81" s="18">
        <v>83</v>
      </c>
      <c r="E81" s="18">
        <v>191</v>
      </c>
      <c r="F81" s="18">
        <v>172</v>
      </c>
      <c r="G81" s="18">
        <v>55</v>
      </c>
      <c r="H81" s="18">
        <v>121</v>
      </c>
      <c r="I81" s="18">
        <v>105</v>
      </c>
      <c r="J81" s="19">
        <v>77</v>
      </c>
      <c r="K81" s="18">
        <v>31</v>
      </c>
      <c r="L81" s="18">
        <v>0</v>
      </c>
      <c r="M81" s="18">
        <v>36</v>
      </c>
      <c r="N81" s="20">
        <f t="shared" ref="N81:N103" si="0">SUM(B81:M81)</f>
        <v>909</v>
      </c>
    </row>
    <row r="82" spans="1:14" x14ac:dyDescent="0.25">
      <c r="A82" s="15" t="s">
        <v>59</v>
      </c>
      <c r="B82" s="18">
        <v>0</v>
      </c>
      <c r="C82" s="18">
        <v>38</v>
      </c>
      <c r="D82" s="18">
        <v>30</v>
      </c>
      <c r="E82" s="18">
        <v>47</v>
      </c>
      <c r="F82" s="18">
        <v>154</v>
      </c>
      <c r="G82" s="18">
        <v>129</v>
      </c>
      <c r="H82" s="18">
        <v>87</v>
      </c>
      <c r="I82" s="18">
        <v>131</v>
      </c>
      <c r="J82" s="19">
        <v>64</v>
      </c>
      <c r="K82" s="18">
        <v>54</v>
      </c>
      <c r="L82" s="18">
        <v>72</v>
      </c>
      <c r="M82" s="18">
        <v>44</v>
      </c>
      <c r="N82" s="20">
        <f t="shared" si="0"/>
        <v>850</v>
      </c>
    </row>
    <row r="83" spans="1:14" x14ac:dyDescent="0.25">
      <c r="A83" s="15" t="s">
        <v>60</v>
      </c>
      <c r="B83" s="18">
        <v>0</v>
      </c>
      <c r="C83" s="18">
        <v>0</v>
      </c>
      <c r="D83" s="18">
        <v>35</v>
      </c>
      <c r="E83" s="18">
        <v>36</v>
      </c>
      <c r="F83" s="18">
        <v>101</v>
      </c>
      <c r="G83" s="18">
        <v>20</v>
      </c>
      <c r="H83" s="18">
        <v>206</v>
      </c>
      <c r="I83" s="18">
        <v>74</v>
      </c>
      <c r="J83" s="19">
        <v>66</v>
      </c>
      <c r="K83" s="18">
        <v>0</v>
      </c>
      <c r="L83" s="18">
        <v>26</v>
      </c>
      <c r="M83" s="18">
        <v>0</v>
      </c>
      <c r="N83" s="20">
        <f t="shared" si="0"/>
        <v>564</v>
      </c>
    </row>
    <row r="84" spans="1:14" x14ac:dyDescent="0.25">
      <c r="A84" s="15" t="s">
        <v>61</v>
      </c>
      <c r="B84" s="18">
        <v>0</v>
      </c>
      <c r="C84" s="18">
        <v>0</v>
      </c>
      <c r="D84" s="18">
        <v>45</v>
      </c>
      <c r="E84" s="18">
        <v>57</v>
      </c>
      <c r="F84" s="18">
        <v>33</v>
      </c>
      <c r="G84" s="18">
        <v>133</v>
      </c>
      <c r="H84" s="18">
        <v>128</v>
      </c>
      <c r="I84" s="18">
        <v>74</v>
      </c>
      <c r="J84" s="19">
        <v>61</v>
      </c>
      <c r="K84" s="18">
        <v>37</v>
      </c>
      <c r="L84" s="18">
        <v>48</v>
      </c>
      <c r="M84" s="18">
        <v>0</v>
      </c>
      <c r="N84" s="20">
        <f t="shared" si="0"/>
        <v>616</v>
      </c>
    </row>
    <row r="85" spans="1:14" x14ac:dyDescent="0.25">
      <c r="A85" s="15" t="s">
        <v>62</v>
      </c>
      <c r="B85" s="18">
        <v>17</v>
      </c>
      <c r="C85" s="18">
        <v>13</v>
      </c>
      <c r="D85" s="18">
        <v>0</v>
      </c>
      <c r="E85" s="18">
        <v>31</v>
      </c>
      <c r="F85" s="18">
        <v>18</v>
      </c>
      <c r="G85" s="18">
        <v>30</v>
      </c>
      <c r="H85" s="18">
        <v>116</v>
      </c>
      <c r="I85" s="18">
        <v>66</v>
      </c>
      <c r="J85" s="19">
        <v>66</v>
      </c>
      <c r="K85" s="18">
        <v>50</v>
      </c>
      <c r="L85" s="18">
        <v>0</v>
      </c>
      <c r="M85" s="18">
        <v>9</v>
      </c>
      <c r="N85" s="20">
        <f t="shared" si="0"/>
        <v>416</v>
      </c>
    </row>
    <row r="86" spans="1:14" x14ac:dyDescent="0.25">
      <c r="A86" s="15" t="s">
        <v>63</v>
      </c>
      <c r="B86" s="18">
        <v>7</v>
      </c>
      <c r="C86" s="18">
        <v>41</v>
      </c>
      <c r="D86" s="18">
        <v>77</v>
      </c>
      <c r="E86" s="18">
        <v>129</v>
      </c>
      <c r="F86" s="18">
        <v>185</v>
      </c>
      <c r="G86" s="18">
        <v>184</v>
      </c>
      <c r="H86" s="18">
        <v>105</v>
      </c>
      <c r="I86" s="18">
        <v>56</v>
      </c>
      <c r="J86" s="19">
        <v>142</v>
      </c>
      <c r="K86" s="18">
        <v>82</v>
      </c>
      <c r="L86" s="18">
        <v>10</v>
      </c>
      <c r="M86" s="18">
        <v>20</v>
      </c>
      <c r="N86" s="20">
        <f t="shared" si="0"/>
        <v>1038</v>
      </c>
    </row>
    <row r="87" spans="1:14" x14ac:dyDescent="0.25">
      <c r="A87" s="15" t="s">
        <v>64</v>
      </c>
      <c r="B87" s="18">
        <v>32</v>
      </c>
      <c r="C87" s="18">
        <v>0</v>
      </c>
      <c r="D87" s="18">
        <v>12</v>
      </c>
      <c r="E87" s="18">
        <v>92</v>
      </c>
      <c r="F87" s="18">
        <v>56</v>
      </c>
      <c r="G87" s="18">
        <v>106</v>
      </c>
      <c r="H87" s="18">
        <v>116</v>
      </c>
      <c r="I87" s="18">
        <v>78</v>
      </c>
      <c r="J87" s="19">
        <v>74</v>
      </c>
      <c r="K87" s="18">
        <v>0</v>
      </c>
      <c r="L87" s="18">
        <v>117</v>
      </c>
      <c r="M87" s="18">
        <v>0</v>
      </c>
      <c r="N87" s="20">
        <f t="shared" si="0"/>
        <v>683</v>
      </c>
    </row>
    <row r="88" spans="1:14" x14ac:dyDescent="0.25">
      <c r="A88" s="15" t="s">
        <v>65</v>
      </c>
      <c r="B88" s="18">
        <v>35</v>
      </c>
      <c r="C88" s="18">
        <v>23</v>
      </c>
      <c r="D88" s="18">
        <v>6</v>
      </c>
      <c r="E88" s="18">
        <v>74</v>
      </c>
      <c r="F88" s="18">
        <v>29</v>
      </c>
      <c r="G88" s="18">
        <v>136</v>
      </c>
      <c r="H88" s="18">
        <v>272</v>
      </c>
      <c r="I88" s="18">
        <v>59</v>
      </c>
      <c r="J88" s="19">
        <v>244</v>
      </c>
      <c r="K88" s="18">
        <v>10</v>
      </c>
      <c r="L88" s="18">
        <v>38</v>
      </c>
      <c r="M88" s="18">
        <v>27</v>
      </c>
      <c r="N88" s="20">
        <f t="shared" si="0"/>
        <v>953</v>
      </c>
    </row>
    <row r="89" spans="1:14" x14ac:dyDescent="0.25">
      <c r="A89" s="15" t="s">
        <v>66</v>
      </c>
      <c r="B89" s="18">
        <v>0</v>
      </c>
      <c r="C89" s="18">
        <v>38</v>
      </c>
      <c r="D89" s="18">
        <v>115</v>
      </c>
      <c r="E89" s="18">
        <v>21</v>
      </c>
      <c r="F89" s="18">
        <v>72</v>
      </c>
      <c r="G89" s="18">
        <v>29</v>
      </c>
      <c r="H89" s="18">
        <v>72</v>
      </c>
      <c r="I89" s="18">
        <v>170</v>
      </c>
      <c r="J89" s="19">
        <v>28</v>
      </c>
      <c r="K89" s="18">
        <v>46</v>
      </c>
      <c r="L89" s="18">
        <v>54</v>
      </c>
      <c r="M89" s="18">
        <v>0</v>
      </c>
      <c r="N89" s="20">
        <f t="shared" si="0"/>
        <v>645</v>
      </c>
    </row>
    <row r="90" spans="1:14" x14ac:dyDescent="0.25">
      <c r="A90" s="15" t="s">
        <v>67</v>
      </c>
      <c r="B90" s="18">
        <v>0</v>
      </c>
      <c r="C90" s="18">
        <v>61</v>
      </c>
      <c r="D90" s="18">
        <v>21</v>
      </c>
      <c r="E90" s="18">
        <v>65</v>
      </c>
      <c r="F90" s="18">
        <v>192</v>
      </c>
      <c r="G90" s="18">
        <v>190</v>
      </c>
      <c r="H90" s="18">
        <v>172</v>
      </c>
      <c r="I90" s="18">
        <v>34</v>
      </c>
      <c r="J90" s="19">
        <v>88</v>
      </c>
      <c r="K90" s="18">
        <v>11</v>
      </c>
      <c r="L90" s="18">
        <v>0</v>
      </c>
      <c r="M90" s="18">
        <v>33</v>
      </c>
      <c r="N90" s="20">
        <f t="shared" si="0"/>
        <v>867</v>
      </c>
    </row>
    <row r="91" spans="1:14" x14ac:dyDescent="0.25">
      <c r="A91" s="15" t="s">
        <v>68</v>
      </c>
      <c r="B91" s="18">
        <v>4</v>
      </c>
      <c r="C91" s="18">
        <v>15</v>
      </c>
      <c r="D91" s="18">
        <v>13</v>
      </c>
      <c r="E91" s="18">
        <v>91</v>
      </c>
      <c r="F91" s="18">
        <v>50</v>
      </c>
      <c r="G91" s="18">
        <v>149</v>
      </c>
      <c r="H91" s="18">
        <v>183</v>
      </c>
      <c r="I91" s="18">
        <v>142</v>
      </c>
      <c r="J91" s="19">
        <v>118</v>
      </c>
      <c r="K91" s="18">
        <v>15</v>
      </c>
      <c r="L91" s="18">
        <v>0</v>
      </c>
      <c r="M91" s="18">
        <v>6</v>
      </c>
      <c r="N91" s="20">
        <f t="shared" si="0"/>
        <v>786</v>
      </c>
    </row>
    <row r="92" spans="1:14" x14ac:dyDescent="0.25">
      <c r="A92" s="15" t="s">
        <v>69</v>
      </c>
      <c r="B92" s="18">
        <v>3</v>
      </c>
      <c r="C92" s="18">
        <v>0</v>
      </c>
      <c r="D92" s="18">
        <v>131</v>
      </c>
      <c r="E92" s="18">
        <v>95</v>
      </c>
      <c r="F92" s="18">
        <v>160</v>
      </c>
      <c r="G92" s="18">
        <v>176</v>
      </c>
      <c r="H92" s="18">
        <v>88</v>
      </c>
      <c r="I92" s="18">
        <v>223</v>
      </c>
      <c r="J92" s="19">
        <v>60</v>
      </c>
      <c r="K92" s="18">
        <v>51</v>
      </c>
      <c r="L92" s="18">
        <v>11</v>
      </c>
      <c r="M92" s="18">
        <v>85</v>
      </c>
      <c r="N92" s="20">
        <f t="shared" si="0"/>
        <v>1083</v>
      </c>
    </row>
    <row r="93" spans="1:14" x14ac:dyDescent="0.25">
      <c r="A93" s="15" t="s">
        <v>70</v>
      </c>
      <c r="B93" s="18">
        <v>55</v>
      </c>
      <c r="C93" s="18">
        <v>8</v>
      </c>
      <c r="D93" s="18">
        <v>16</v>
      </c>
      <c r="E93" s="18">
        <v>50</v>
      </c>
      <c r="F93" s="18">
        <v>134</v>
      </c>
      <c r="G93" s="18">
        <v>196</v>
      </c>
      <c r="H93" s="18">
        <v>23</v>
      </c>
      <c r="I93" s="18">
        <v>123</v>
      </c>
      <c r="J93" s="19">
        <v>77</v>
      </c>
      <c r="K93" s="18">
        <v>55</v>
      </c>
      <c r="L93" s="18">
        <v>28</v>
      </c>
      <c r="M93" s="18">
        <v>5</v>
      </c>
      <c r="N93" s="20">
        <f t="shared" si="0"/>
        <v>770</v>
      </c>
    </row>
    <row r="94" spans="1:14" x14ac:dyDescent="0.25">
      <c r="A94" s="15" t="s">
        <v>71</v>
      </c>
      <c r="B94" s="18">
        <v>0</v>
      </c>
      <c r="C94" s="18">
        <v>0</v>
      </c>
      <c r="D94" s="18">
        <v>0</v>
      </c>
      <c r="E94" s="18">
        <v>137</v>
      </c>
      <c r="F94" s="18">
        <v>100</v>
      </c>
      <c r="G94" s="18">
        <v>207</v>
      </c>
      <c r="H94" s="18">
        <v>266</v>
      </c>
      <c r="I94" s="18">
        <v>54</v>
      </c>
      <c r="J94" s="19">
        <v>77</v>
      </c>
      <c r="K94" s="18">
        <v>144</v>
      </c>
      <c r="L94" s="18">
        <v>0</v>
      </c>
      <c r="M94" s="18">
        <v>4</v>
      </c>
      <c r="N94" s="20">
        <f t="shared" si="0"/>
        <v>989</v>
      </c>
    </row>
    <row r="95" spans="1:14" x14ac:dyDescent="0.25">
      <c r="A95" s="15" t="s">
        <v>72</v>
      </c>
      <c r="B95" s="18">
        <v>5</v>
      </c>
      <c r="C95" s="18">
        <v>0</v>
      </c>
      <c r="D95" s="18">
        <v>4</v>
      </c>
      <c r="E95" s="18">
        <v>44</v>
      </c>
      <c r="F95" s="18">
        <v>226</v>
      </c>
      <c r="G95" s="18">
        <v>87</v>
      </c>
      <c r="H95" s="18">
        <v>75</v>
      </c>
      <c r="I95" s="18">
        <v>120</v>
      </c>
      <c r="J95" s="19">
        <v>62</v>
      </c>
      <c r="K95" s="18">
        <v>45</v>
      </c>
      <c r="L95" s="18">
        <v>11</v>
      </c>
      <c r="M95" s="18">
        <v>10</v>
      </c>
      <c r="N95" s="20">
        <f t="shared" si="0"/>
        <v>689</v>
      </c>
    </row>
    <row r="96" spans="1:14" x14ac:dyDescent="0.25">
      <c r="A96" s="15" t="s">
        <v>73</v>
      </c>
      <c r="B96" s="18">
        <v>4</v>
      </c>
      <c r="C96" s="18">
        <v>0</v>
      </c>
      <c r="D96" s="18">
        <v>54</v>
      </c>
      <c r="E96" s="18">
        <v>86</v>
      </c>
      <c r="F96" s="18">
        <v>118</v>
      </c>
      <c r="G96" s="18">
        <v>88</v>
      </c>
      <c r="H96" s="18">
        <v>148</v>
      </c>
      <c r="I96" s="18">
        <v>15</v>
      </c>
      <c r="J96" s="19">
        <v>32</v>
      </c>
      <c r="K96" s="18">
        <v>28</v>
      </c>
      <c r="L96" s="18">
        <v>89</v>
      </c>
      <c r="M96" s="18">
        <v>0</v>
      </c>
      <c r="N96" s="20">
        <f t="shared" si="0"/>
        <v>662</v>
      </c>
    </row>
    <row r="97" spans="1:14" x14ac:dyDescent="0.25">
      <c r="A97" s="15" t="s">
        <v>74</v>
      </c>
      <c r="B97" s="18">
        <v>6</v>
      </c>
      <c r="C97" s="18">
        <v>35</v>
      </c>
      <c r="D97" s="18">
        <v>45</v>
      </c>
      <c r="E97" s="18">
        <v>162</v>
      </c>
      <c r="F97" s="18">
        <v>111</v>
      </c>
      <c r="G97" s="18">
        <v>117</v>
      </c>
      <c r="H97" s="18">
        <v>110</v>
      </c>
      <c r="I97" s="18">
        <v>75</v>
      </c>
      <c r="J97" s="19">
        <v>147</v>
      </c>
      <c r="K97" s="18">
        <v>30</v>
      </c>
      <c r="L97" s="18">
        <v>9</v>
      </c>
      <c r="M97" s="18">
        <v>3</v>
      </c>
      <c r="N97" s="20">
        <f t="shared" si="0"/>
        <v>850</v>
      </c>
    </row>
    <row r="98" spans="1:14" x14ac:dyDescent="0.25">
      <c r="A98" s="15" t="s">
        <v>75</v>
      </c>
      <c r="B98" s="18">
        <v>0</v>
      </c>
      <c r="C98" s="18">
        <v>5</v>
      </c>
      <c r="D98" s="18">
        <v>99</v>
      </c>
      <c r="E98" s="18">
        <v>8</v>
      </c>
      <c r="F98" s="18">
        <v>183</v>
      </c>
      <c r="G98" s="18">
        <v>173</v>
      </c>
      <c r="H98" s="18">
        <v>194</v>
      </c>
      <c r="I98" s="18">
        <v>78</v>
      </c>
      <c r="J98" s="19">
        <v>7</v>
      </c>
      <c r="K98" s="18">
        <v>59</v>
      </c>
      <c r="L98" s="18">
        <v>0</v>
      </c>
      <c r="M98" s="18">
        <v>8</v>
      </c>
      <c r="N98" s="20">
        <f t="shared" si="0"/>
        <v>814</v>
      </c>
    </row>
    <row r="99" spans="1:14" x14ac:dyDescent="0.25">
      <c r="A99" s="15" t="s">
        <v>76</v>
      </c>
      <c r="B99" s="18">
        <v>101</v>
      </c>
      <c r="C99" s="18">
        <v>20</v>
      </c>
      <c r="D99" s="18">
        <v>25</v>
      </c>
      <c r="E99" s="18">
        <v>45</v>
      </c>
      <c r="F99" s="18">
        <v>78</v>
      </c>
      <c r="G99" s="18">
        <v>229</v>
      </c>
      <c r="H99" s="18">
        <v>115</v>
      </c>
      <c r="I99" s="18">
        <v>32</v>
      </c>
      <c r="J99" s="19">
        <v>80</v>
      </c>
      <c r="K99" s="18">
        <v>45</v>
      </c>
      <c r="L99" s="18">
        <v>38</v>
      </c>
      <c r="M99" s="18">
        <v>9</v>
      </c>
      <c r="N99" s="20">
        <f t="shared" si="0"/>
        <v>817</v>
      </c>
    </row>
    <row r="100" spans="1:14" x14ac:dyDescent="0.25">
      <c r="A100" s="15" t="s">
        <v>77</v>
      </c>
      <c r="B100" s="18">
        <v>4</v>
      </c>
      <c r="C100" s="18">
        <v>19</v>
      </c>
      <c r="D100" s="18">
        <v>39</v>
      </c>
      <c r="E100" s="18">
        <v>105</v>
      </c>
      <c r="F100" s="18">
        <v>41</v>
      </c>
      <c r="G100" s="18">
        <v>166</v>
      </c>
      <c r="H100" s="18">
        <v>97</v>
      </c>
      <c r="I100" s="18">
        <v>97</v>
      </c>
      <c r="J100" s="19">
        <v>126</v>
      </c>
      <c r="K100" s="18">
        <v>7</v>
      </c>
      <c r="L100" s="19">
        <v>72</v>
      </c>
      <c r="M100" s="19">
        <v>0</v>
      </c>
      <c r="N100" s="20">
        <f t="shared" si="0"/>
        <v>773</v>
      </c>
    </row>
    <row r="101" spans="1:14" x14ac:dyDescent="0.25">
      <c r="A101" s="15" t="s">
        <v>78</v>
      </c>
      <c r="B101" s="19">
        <v>10</v>
      </c>
      <c r="C101" s="19">
        <v>20</v>
      </c>
      <c r="D101" s="19">
        <v>9</v>
      </c>
      <c r="E101" s="18">
        <v>133</v>
      </c>
      <c r="F101" s="18">
        <v>38</v>
      </c>
      <c r="G101" s="18">
        <v>211</v>
      </c>
      <c r="H101" s="18">
        <v>140</v>
      </c>
      <c r="I101" s="18">
        <v>137</v>
      </c>
      <c r="J101" s="18">
        <v>114</v>
      </c>
      <c r="K101" s="21">
        <v>34</v>
      </c>
      <c r="L101" s="18">
        <v>13</v>
      </c>
      <c r="M101" s="18">
        <v>1</v>
      </c>
      <c r="N101" s="20">
        <f t="shared" si="0"/>
        <v>860</v>
      </c>
    </row>
    <row r="102" spans="1:14" x14ac:dyDescent="0.25">
      <c r="A102" s="15" t="s">
        <v>79</v>
      </c>
      <c r="B102" s="18">
        <v>13.9</v>
      </c>
      <c r="C102" s="18">
        <v>0</v>
      </c>
      <c r="D102" s="19">
        <v>64</v>
      </c>
      <c r="E102" s="19">
        <v>11</v>
      </c>
      <c r="F102" s="19">
        <v>41</v>
      </c>
      <c r="G102" s="18">
        <v>234</v>
      </c>
      <c r="H102" s="18">
        <v>43</v>
      </c>
      <c r="I102" s="18">
        <v>52</v>
      </c>
      <c r="J102" s="18">
        <v>185</v>
      </c>
      <c r="K102" s="21">
        <v>68</v>
      </c>
      <c r="L102" s="18">
        <v>19</v>
      </c>
      <c r="M102" s="19">
        <v>20</v>
      </c>
      <c r="N102" s="20">
        <f t="shared" si="0"/>
        <v>750.9</v>
      </c>
    </row>
    <row r="103" spans="1:14" x14ac:dyDescent="0.25">
      <c r="A103" s="15" t="s">
        <v>80</v>
      </c>
      <c r="B103" s="18">
        <v>2</v>
      </c>
      <c r="C103" s="18">
        <v>0</v>
      </c>
      <c r="D103" s="19">
        <v>27</v>
      </c>
      <c r="E103" s="18">
        <v>68</v>
      </c>
      <c r="F103" s="18">
        <v>86</v>
      </c>
      <c r="G103" s="18">
        <v>93</v>
      </c>
      <c r="H103" s="18">
        <v>93</v>
      </c>
      <c r="I103" s="18">
        <v>56</v>
      </c>
      <c r="J103" s="19">
        <v>160</v>
      </c>
      <c r="K103" s="21">
        <v>81</v>
      </c>
      <c r="L103" s="19">
        <v>59</v>
      </c>
      <c r="M103" s="19">
        <v>0</v>
      </c>
      <c r="N103" s="20">
        <f t="shared" si="0"/>
        <v>725</v>
      </c>
    </row>
    <row r="104" spans="1:14" x14ac:dyDescent="0.25">
      <c r="A104" s="15" t="s">
        <v>81</v>
      </c>
      <c r="B104" s="22">
        <v>26</v>
      </c>
      <c r="C104" s="22"/>
      <c r="D104" s="22"/>
      <c r="E104" s="22"/>
      <c r="F104" s="22"/>
      <c r="G104" s="22"/>
      <c r="H104" s="22"/>
      <c r="I104" s="22"/>
      <c r="J104" s="22"/>
      <c r="K104" s="21"/>
      <c r="L104" s="22"/>
      <c r="M104" s="22"/>
      <c r="N104" s="20"/>
    </row>
    <row r="105" spans="1:14" x14ac:dyDescent="0.25">
      <c r="A105" s="15" t="s">
        <v>82</v>
      </c>
      <c r="B105" s="22"/>
      <c r="C105" s="22"/>
      <c r="D105" s="22"/>
      <c r="E105" s="22"/>
      <c r="F105" s="22"/>
      <c r="G105" s="22"/>
      <c r="H105" s="22"/>
      <c r="I105" s="22"/>
      <c r="J105" s="22"/>
      <c r="K105" s="21"/>
      <c r="L105" s="22"/>
      <c r="M105" s="22"/>
      <c r="N105" s="20"/>
    </row>
    <row r="106" spans="1:14" x14ac:dyDescent="0.25">
      <c r="A106" s="15" t="s">
        <v>83</v>
      </c>
      <c r="B106" s="22"/>
      <c r="C106" s="22"/>
      <c r="D106" s="22"/>
      <c r="E106" s="22"/>
      <c r="F106" s="22"/>
      <c r="G106" s="22"/>
      <c r="H106" s="22"/>
      <c r="I106" s="22"/>
      <c r="J106" s="22"/>
      <c r="K106" s="21"/>
      <c r="L106" s="22"/>
      <c r="M106" s="22"/>
      <c r="N106" s="20"/>
    </row>
    <row r="107" spans="1:14" x14ac:dyDescent="0.25">
      <c r="A107" s="15" t="s">
        <v>84</v>
      </c>
      <c r="B107" s="22"/>
      <c r="C107" s="22"/>
      <c r="D107" s="22"/>
      <c r="E107" s="22"/>
      <c r="F107" s="22"/>
      <c r="G107" s="22"/>
      <c r="H107" s="22"/>
      <c r="I107" s="22"/>
      <c r="J107" s="22"/>
      <c r="K107" s="21"/>
      <c r="L107" s="22"/>
      <c r="M107" s="22"/>
      <c r="N107" s="20"/>
    </row>
    <row r="108" spans="1:14" x14ac:dyDescent="0.25">
      <c r="A108" s="15" t="s">
        <v>85</v>
      </c>
      <c r="B108" s="22"/>
      <c r="C108" s="22"/>
      <c r="D108" s="22"/>
      <c r="E108" s="22"/>
      <c r="F108" s="22"/>
      <c r="G108" s="22"/>
      <c r="H108" s="22"/>
      <c r="I108" s="22"/>
      <c r="J108" s="22"/>
      <c r="K108" s="21"/>
      <c r="L108" s="22"/>
      <c r="M108" s="22"/>
      <c r="N108" s="20"/>
    </row>
    <row r="109" spans="1:14" x14ac:dyDescent="0.25">
      <c r="A109" s="15" t="s">
        <v>86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21"/>
      <c r="L109" s="22"/>
      <c r="M109" s="22"/>
      <c r="N109" s="20"/>
    </row>
    <row r="110" spans="1:14" x14ac:dyDescent="0.25">
      <c r="A110" s="15" t="s">
        <v>87</v>
      </c>
      <c r="B110" s="22"/>
      <c r="C110" s="22"/>
      <c r="D110" s="22"/>
      <c r="E110" s="22"/>
      <c r="F110" s="22"/>
      <c r="G110" s="22"/>
      <c r="H110" s="22"/>
      <c r="I110" s="22"/>
      <c r="J110" s="22"/>
      <c r="K110" s="21"/>
      <c r="L110" s="22"/>
      <c r="M110" s="22"/>
      <c r="N110" s="20"/>
    </row>
    <row r="111" spans="1:14" x14ac:dyDescent="0.25">
      <c r="A111" s="15" t="s">
        <v>88</v>
      </c>
      <c r="B111" s="22"/>
      <c r="C111" s="22"/>
      <c r="D111" s="22"/>
      <c r="E111" s="22"/>
      <c r="F111" s="22"/>
      <c r="G111" s="22"/>
      <c r="H111" s="22"/>
      <c r="I111" s="22"/>
      <c r="J111" s="22"/>
      <c r="K111" s="21"/>
      <c r="L111" s="22"/>
      <c r="M111" s="22"/>
      <c r="N111" s="20"/>
    </row>
    <row r="112" spans="1:14" x14ac:dyDescent="0.25">
      <c r="A112" s="15" t="s">
        <v>89</v>
      </c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0"/>
    </row>
    <row r="113" spans="1:14" x14ac:dyDescent="0.25">
      <c r="A113" s="15" t="s">
        <v>90</v>
      </c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0"/>
    </row>
    <row r="114" spans="1:14" x14ac:dyDescent="0.25">
      <c r="A114" s="15" t="s">
        <v>91</v>
      </c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0"/>
    </row>
    <row r="115" spans="1:14" x14ac:dyDescent="0.25">
      <c r="A115" s="16" t="s">
        <v>92</v>
      </c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0"/>
    </row>
    <row r="116" spans="1:14" x14ac:dyDescent="0.25">
      <c r="A116" s="17" t="s">
        <v>93</v>
      </c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0"/>
    </row>
    <row r="117" spans="1:14" x14ac:dyDescent="0.25">
      <c r="A117" s="17" t="s">
        <v>94</v>
      </c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0"/>
    </row>
    <row r="118" spans="1:14" x14ac:dyDescent="0.25">
      <c r="A118" s="17" t="s">
        <v>95</v>
      </c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0"/>
    </row>
    <row r="119" spans="1:14" x14ac:dyDescent="0.25">
      <c r="A119" s="17" t="s">
        <v>96</v>
      </c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0"/>
    </row>
    <row r="120" spans="1:14" x14ac:dyDescent="0.25">
      <c r="A120" s="17" t="s">
        <v>97</v>
      </c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0"/>
    </row>
    <row r="121" spans="1:14" x14ac:dyDescent="0.25">
      <c r="A121" s="17" t="s">
        <v>98</v>
      </c>
      <c r="B121" s="19"/>
      <c r="C121" s="19"/>
      <c r="D121" s="19"/>
      <c r="E121" s="18"/>
      <c r="F121" s="18"/>
      <c r="G121" s="18"/>
      <c r="H121" s="18"/>
      <c r="I121" s="18"/>
      <c r="J121" s="18"/>
      <c r="K121" s="18"/>
      <c r="L121" s="18"/>
      <c r="M121" s="18"/>
      <c r="N121" s="20"/>
    </row>
    <row r="122" spans="1:14" x14ac:dyDescent="0.25">
      <c r="A122" s="17" t="s">
        <v>99</v>
      </c>
      <c r="B122" s="19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20"/>
    </row>
    <row r="123" spans="1:14" x14ac:dyDescent="0.25">
      <c r="A123" s="17" t="s">
        <v>100</v>
      </c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20"/>
    </row>
    <row r="124" spans="1:14" x14ac:dyDescent="0.25">
      <c r="A124" s="17" t="s">
        <v>101</v>
      </c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20"/>
    </row>
    <row r="125" spans="1:14" x14ac:dyDescent="0.25">
      <c r="A125" s="17" t="s">
        <v>102</v>
      </c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20"/>
    </row>
    <row r="126" spans="1:14" x14ac:dyDescent="0.25">
      <c r="A126" s="17" t="s">
        <v>103</v>
      </c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20"/>
    </row>
    <row r="127" spans="1:14" x14ac:dyDescent="0.25">
      <c r="A127" s="15" t="s">
        <v>104</v>
      </c>
      <c r="B127" s="19"/>
      <c r="C127" s="19"/>
      <c r="D127" s="19"/>
      <c r="E127" s="18"/>
      <c r="F127" s="18"/>
      <c r="G127" s="18"/>
      <c r="H127" s="18"/>
      <c r="I127" s="18"/>
      <c r="J127" s="18"/>
      <c r="K127" s="18"/>
      <c r="L127" s="18"/>
      <c r="M127" s="18"/>
      <c r="N127" s="20"/>
    </row>
    <row r="128" spans="1:14" x14ac:dyDescent="0.25">
      <c r="A128" s="15" t="s">
        <v>105</v>
      </c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20"/>
    </row>
    <row r="129" spans="1:14" x14ac:dyDescent="0.25">
      <c r="A129" s="15" t="s">
        <v>106</v>
      </c>
      <c r="B129" s="18"/>
      <c r="C129" s="19"/>
      <c r="D129" s="18"/>
      <c r="E129" s="18"/>
      <c r="F129" s="18"/>
      <c r="G129" s="18"/>
      <c r="H129" s="18"/>
      <c r="I129" s="19"/>
      <c r="J129" s="19"/>
      <c r="K129" s="19"/>
      <c r="L129" s="19"/>
      <c r="M129" s="19"/>
      <c r="N129" s="20"/>
    </row>
    <row r="130" spans="1:14" x14ac:dyDescent="0.25">
      <c r="A130" s="15" t="s">
        <v>107</v>
      </c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0"/>
    </row>
    <row r="131" spans="1:14" x14ac:dyDescent="0.25">
      <c r="A131" s="15" t="s">
        <v>108</v>
      </c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0"/>
    </row>
    <row r="132" spans="1:14" x14ac:dyDescent="0.25">
      <c r="A132" s="15" t="s">
        <v>109</v>
      </c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0"/>
    </row>
    <row r="133" spans="1:14" x14ac:dyDescent="0.25">
      <c r="A133" s="15" t="s">
        <v>110</v>
      </c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0"/>
    </row>
    <row r="134" spans="1:14" x14ac:dyDescent="0.25">
      <c r="A134" s="15" t="s">
        <v>111</v>
      </c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0"/>
    </row>
    <row r="135" spans="1:14" x14ac:dyDescent="0.25">
      <c r="A135" s="15" t="s">
        <v>112</v>
      </c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0"/>
    </row>
    <row r="136" spans="1:14" x14ac:dyDescent="0.25">
      <c r="A136" s="5"/>
    </row>
    <row r="137" spans="1:14" x14ac:dyDescent="0.25">
      <c r="A137" s="7" t="s">
        <v>14</v>
      </c>
      <c r="B137" s="2">
        <f>COUNT(B14:B135)</f>
        <v>24</v>
      </c>
      <c r="C137" s="2">
        <f t="shared" ref="C137:N137" si="1">COUNT(C14:C135)</f>
        <v>23</v>
      </c>
      <c r="D137" s="2">
        <f t="shared" si="1"/>
        <v>23</v>
      </c>
      <c r="E137" s="2">
        <f t="shared" si="1"/>
        <v>23</v>
      </c>
      <c r="F137" s="2">
        <f t="shared" si="1"/>
        <v>23</v>
      </c>
      <c r="G137" s="2">
        <f t="shared" si="1"/>
        <v>23</v>
      </c>
      <c r="H137" s="2">
        <f t="shared" si="1"/>
        <v>23</v>
      </c>
      <c r="I137" s="2">
        <f t="shared" si="1"/>
        <v>23</v>
      </c>
      <c r="J137" s="2">
        <f t="shared" si="1"/>
        <v>23</v>
      </c>
      <c r="K137" s="2">
        <f t="shared" si="1"/>
        <v>23</v>
      </c>
      <c r="L137" s="2">
        <f t="shared" si="1"/>
        <v>23</v>
      </c>
      <c r="M137" s="2">
        <f t="shared" si="1"/>
        <v>23</v>
      </c>
      <c r="N137" s="6">
        <f t="shared" si="1"/>
        <v>23</v>
      </c>
    </row>
    <row r="138" spans="1:14" x14ac:dyDescent="0.25">
      <c r="A138" s="8" t="s">
        <v>11</v>
      </c>
      <c r="B138" s="22">
        <f>AVERAGE(B14:B135)</f>
        <v>13.9125</v>
      </c>
      <c r="C138" s="22">
        <f t="shared" ref="C138:N138" si="2">AVERAGE(C14:C135)</f>
        <v>15.869565217391305</v>
      </c>
      <c r="D138" s="22">
        <f t="shared" si="2"/>
        <v>41.304347826086953</v>
      </c>
      <c r="E138" s="22">
        <f t="shared" si="2"/>
        <v>77.304347826086953</v>
      </c>
      <c r="F138" s="22">
        <f t="shared" si="2"/>
        <v>103.39130434782609</v>
      </c>
      <c r="G138" s="22">
        <f t="shared" si="2"/>
        <v>136.43478260869566</v>
      </c>
      <c r="H138" s="22">
        <f t="shared" si="2"/>
        <v>129.13043478260869</v>
      </c>
      <c r="I138" s="22">
        <f t="shared" si="2"/>
        <v>89.173913043478265</v>
      </c>
      <c r="J138" s="22">
        <f t="shared" si="2"/>
        <v>93.695652173913047</v>
      </c>
      <c r="K138" s="22">
        <f t="shared" si="2"/>
        <v>42.739130434782609</v>
      </c>
      <c r="L138" s="22">
        <f t="shared" si="2"/>
        <v>31.043478260869566</v>
      </c>
      <c r="M138" s="22">
        <f t="shared" si="2"/>
        <v>13.913043478260869</v>
      </c>
      <c r="N138" s="20">
        <f t="shared" si="2"/>
        <v>787.38695652173919</v>
      </c>
    </row>
    <row r="139" spans="1:14" x14ac:dyDescent="0.25">
      <c r="A139" s="7" t="s">
        <v>12</v>
      </c>
      <c r="B139" s="22">
        <f>MIN(B14:B135)</f>
        <v>0</v>
      </c>
      <c r="C139" s="22">
        <f t="shared" ref="C139:N139" si="3">MIN(C14:C135)</f>
        <v>0</v>
      </c>
      <c r="D139" s="22">
        <f t="shared" si="3"/>
        <v>0</v>
      </c>
      <c r="E139" s="22">
        <f t="shared" si="3"/>
        <v>8</v>
      </c>
      <c r="F139" s="22">
        <f t="shared" si="3"/>
        <v>18</v>
      </c>
      <c r="G139" s="22">
        <f t="shared" si="3"/>
        <v>20</v>
      </c>
      <c r="H139" s="22">
        <f t="shared" si="3"/>
        <v>23</v>
      </c>
      <c r="I139" s="22">
        <f t="shared" si="3"/>
        <v>15</v>
      </c>
      <c r="J139" s="22">
        <f t="shared" si="3"/>
        <v>7</v>
      </c>
      <c r="K139" s="22">
        <f t="shared" si="3"/>
        <v>0</v>
      </c>
      <c r="L139" s="22">
        <f t="shared" si="3"/>
        <v>0</v>
      </c>
      <c r="M139" s="22">
        <f t="shared" si="3"/>
        <v>0</v>
      </c>
      <c r="N139" s="20">
        <f t="shared" si="3"/>
        <v>416</v>
      </c>
    </row>
    <row r="140" spans="1:14" x14ac:dyDescent="0.25">
      <c r="A140" s="7" t="s">
        <v>13</v>
      </c>
      <c r="B140" s="22">
        <f>MAX(B14:B135)</f>
        <v>101</v>
      </c>
      <c r="C140" s="22">
        <f t="shared" ref="C140:N140" si="4">MAX(C14:C135)</f>
        <v>61</v>
      </c>
      <c r="D140" s="22">
        <f t="shared" si="4"/>
        <v>131</v>
      </c>
      <c r="E140" s="22">
        <f t="shared" si="4"/>
        <v>191</v>
      </c>
      <c r="F140" s="22">
        <f t="shared" si="4"/>
        <v>226</v>
      </c>
      <c r="G140" s="22">
        <f t="shared" si="4"/>
        <v>234</v>
      </c>
      <c r="H140" s="22">
        <f t="shared" si="4"/>
        <v>272</v>
      </c>
      <c r="I140" s="22">
        <f t="shared" si="4"/>
        <v>223</v>
      </c>
      <c r="J140" s="22">
        <f t="shared" si="4"/>
        <v>244</v>
      </c>
      <c r="K140" s="22">
        <f t="shared" si="4"/>
        <v>144</v>
      </c>
      <c r="L140" s="22">
        <f t="shared" si="4"/>
        <v>117</v>
      </c>
      <c r="M140" s="22">
        <f t="shared" si="4"/>
        <v>85</v>
      </c>
      <c r="N140" s="20">
        <f t="shared" si="4"/>
        <v>1083</v>
      </c>
    </row>
    <row r="141" spans="1:14" x14ac:dyDescent="0.25">
      <c r="A141" s="5"/>
    </row>
    <row r="142" spans="1:14" x14ac:dyDescent="0.25">
      <c r="A142" s="5"/>
    </row>
    <row r="143" spans="1:14" x14ac:dyDescent="0.25">
      <c r="A143" s="5"/>
    </row>
    <row r="144" spans="1:14" x14ac:dyDescent="0.25">
      <c r="A144" s="5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HIDROLOGIA</dc:creator>
  <cp:lastModifiedBy>HIDROLOGIA</cp:lastModifiedBy>
  <dcterms:created xsi:type="dcterms:W3CDTF">2022-09-09T11:47:55Z</dcterms:created>
  <dcterms:modified xsi:type="dcterms:W3CDTF">2023-01-13T16:58:13Z</dcterms:modified>
</cp:coreProperties>
</file>